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ONTRANS\"/>
    </mc:Choice>
  </mc:AlternateContent>
  <xr:revisionPtr revIDLastSave="0" documentId="13_ncr:1_{615706AE-EFCC-4CB9-9720-4AEF74DB54E6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zgodnie z projektem" sheetId="4" r:id="rId1"/>
    <sheet name="rozwiązanie alternatywne drog." sheetId="6" r:id="rId2"/>
  </sheets>
  <definedNames>
    <definedName name="_xlnm.Print_Area" localSheetId="1">'rozwiązanie alternatywne drog.'!$A$1:$H$32</definedName>
    <definedName name="_xlnm.Print_Area" localSheetId="0">'zgodnie z projektem'!$A$1:$H$36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6" l="1"/>
  <c r="G15" i="6"/>
  <c r="G14" i="6"/>
  <c r="G13" i="6"/>
  <c r="G31" i="4"/>
  <c r="G25" i="6" l="1"/>
  <c r="G24" i="6"/>
  <c r="G23" i="6"/>
  <c r="G22" i="6"/>
  <c r="G21" i="6"/>
  <c r="G20" i="6"/>
  <c r="G19" i="6"/>
  <c r="G12" i="6"/>
  <c r="G11" i="6"/>
  <c r="G17" i="6" l="1"/>
  <c r="G28" i="6"/>
  <c r="G29" i="4"/>
  <c r="G30" i="4"/>
  <c r="G28" i="4"/>
  <c r="G30" i="6" l="1"/>
  <c r="G32" i="4"/>
  <c r="G23" i="4"/>
  <c r="G19" i="4"/>
  <c r="G24" i="4" l="1"/>
  <c r="G22" i="4"/>
  <c r="G21" i="4"/>
  <c r="G20" i="4"/>
  <c r="G18" i="4"/>
  <c r="G17" i="4"/>
  <c r="G14" i="4"/>
  <c r="G13" i="4"/>
  <c r="G12" i="4"/>
  <c r="G11" i="4"/>
  <c r="G25" i="4" l="1"/>
  <c r="G15" i="4"/>
  <c r="G34" i="4" l="1"/>
</calcChain>
</file>

<file path=xl/sharedStrings.xml><?xml version="1.0" encoding="utf-8"?>
<sst xmlns="http://schemas.openxmlformats.org/spreadsheetml/2006/main" count="126" uniqueCount="68">
  <si>
    <t>ZESTAWIENIE DO OFERTOWANIA</t>
  </si>
  <si>
    <t>Lp</t>
  </si>
  <si>
    <t>Element</t>
  </si>
  <si>
    <t>Jednostka</t>
  </si>
  <si>
    <t>Ilość</t>
  </si>
  <si>
    <t>Cena jedn.</t>
  </si>
  <si>
    <t>Wartość</t>
  </si>
  <si>
    <t>Uwagi</t>
  </si>
  <si>
    <t>1.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</si>
  <si>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</si>
  <si>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</si>
  <si>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2.</t>
  </si>
  <si>
    <t>mb</t>
  </si>
  <si>
    <t xml:space="preserve">POZOSTAŁE ELEMENTY </t>
  </si>
  <si>
    <t>m3</t>
  </si>
  <si>
    <t>1.1.</t>
  </si>
  <si>
    <t>1.2.</t>
  </si>
  <si>
    <t>1.3.</t>
  </si>
  <si>
    <t>1.4.</t>
  </si>
  <si>
    <t>2.1.</t>
  </si>
  <si>
    <t>2.2.</t>
  </si>
  <si>
    <t>2.3.</t>
  </si>
  <si>
    <t>SUMA</t>
  </si>
  <si>
    <t>Przebudowa częśći nawierzchni utwardzonej na działce nr 47 obręb 19, Pruszcz Gdański</t>
  </si>
  <si>
    <t>Przuszcz Gdański, ul. Grunwaldzka 64 B</t>
  </si>
  <si>
    <t>PLAC MANEWROWY</t>
  </si>
  <si>
    <t xml:space="preserve">podsypka cementowo-piaskowa gr. 4 cm </t>
  </si>
  <si>
    <t>kruszywo stabilizowane cementem Rm=2,5 Mpa gr. 15 cm</t>
  </si>
  <si>
    <t>krawężnik betonowy 20*30*100</t>
  </si>
  <si>
    <t>opornik betonowy 15*30*100</t>
  </si>
  <si>
    <t>szt</t>
  </si>
  <si>
    <t>zabezpieczenie drzew i krzewów do 160 cm wys.</t>
  </si>
  <si>
    <t>wykonanie nasypów</t>
  </si>
  <si>
    <t>obsługa geodezyjna wraz z pomiarem powykonawczym</t>
  </si>
  <si>
    <t>kpl</t>
  </si>
  <si>
    <t>2.4.</t>
  </si>
  <si>
    <t>2.5.</t>
  </si>
  <si>
    <t>2.6.</t>
  </si>
  <si>
    <t>2.7.</t>
  </si>
  <si>
    <t>2.8.</t>
  </si>
  <si>
    <t xml:space="preserve">podbudowa zasadnicza KŁSM  0-31,5 mm gr. 25 cm </t>
  </si>
  <si>
    <t>korytowanie podłoża gruntowego gr 39 cm</t>
  </si>
  <si>
    <t>m2</t>
  </si>
  <si>
    <t>rozbiórka istniejących płyt betonowych i złożenie ich na terenie zakładu</t>
  </si>
  <si>
    <t>2.9.</t>
  </si>
  <si>
    <t>warstwa ścieralna - kostka betonowa gr. 10 cm wraz z wbudowaniem i zamuleniem</t>
  </si>
  <si>
    <t>BRANŻA DROGOWA</t>
  </si>
  <si>
    <t>BRANŻA SANITARNA</t>
  </si>
  <si>
    <t>Wpust uliczny DN 500 z osadnikiem 0,6 i kratą żeliwną D400 na zawiasie</t>
  </si>
  <si>
    <t xml:space="preserve">szt. </t>
  </si>
  <si>
    <t>Studnie retencyjne żelbetowe DN2000 o H=ca 3,2 m z włazami D400</t>
  </si>
  <si>
    <t>Rura DN75 PVC e=2,5 mm, np..: f-my Wavin</t>
  </si>
  <si>
    <t>m</t>
  </si>
  <si>
    <t>Rura DN200 PVC SN8 z rdzeniem litym, np..: f-my Wavin</t>
  </si>
  <si>
    <t>3.</t>
  </si>
  <si>
    <t>3.1.</t>
  </si>
  <si>
    <t>3.2.</t>
  </si>
  <si>
    <t>3.3.</t>
  </si>
  <si>
    <t>3.4.</t>
  </si>
  <si>
    <t>RAZEM</t>
  </si>
  <si>
    <t>Powyższe ceny są cenami netto.</t>
  </si>
  <si>
    <t>zdjęcie humusu na odkład (bez transportu sam.) i ponowne wbudowanie bez siania trawy</t>
  </si>
  <si>
    <t>Przedmiot ofertowania: branża drogowa i sanitarna zgodnie z projektem</t>
  </si>
  <si>
    <t>Przedmiot ofertowania: branża drogowa rozwiązanie alternatywne w oparciu o badania geologiczne</t>
  </si>
  <si>
    <t>słownie: …...............................................................zł. 00/100</t>
  </si>
  <si>
    <t>słownie: …............................................................ zł. 00/100</t>
  </si>
  <si>
    <t>1.5.</t>
  </si>
  <si>
    <t>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</si>
</sst>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3" xfId="0" applyBorder="1" applyAlignment="1">
      <alignment vertical="center" wrapText="1"/>
    </xf>
    <xf numFmtId="164" fontId="1" fillId="2" borderId="11" xfId="0" applyNumberFormat="1" applyFont="1" applyFill="1" applyBorder="1"/>
    <xf numFmtId="0" fontId="0" fillId="0" borderId="3" xfId="0" applyBorder="1" applyAlignment="1">
      <alignment vertical="top" wrapText="1"/>
    </xf>
    <xf numFmtId="0" fontId="1" fillId="2" borderId="14" xfId="0" applyFont="1" applyFill="1" applyBorder="1"/>
    <xf numFmtId="0" fontId="1" fillId="2" borderId="15" xfId="0" applyFont="1" applyFill="1" applyBorder="1"/>
    <xf numFmtId="164" fontId="1" fillId="2" borderId="15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6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FDEF2-F466-49A4-9BD5-5D01D1EEE14B}">
  <dimension ref="B1:H36"/>
  <sheetViews>
    <sheetView workbookViewId="0">
      <selection activeCell="B28" sqref="B28"/>
    </sheetView>
  </sheetViews>
  <sheetFormatPr defaultRowHeight="14.4" x14ac:dyDescent="0.3"/>
  <cols>
    <col min="1" max="1" width="2.6640625" customWidth="1"/>
    <col min="2" max="2" width="6" customWidth="1"/>
    <col min="3" max="3" width="55" customWidth="1"/>
    <col min="4" max="5" width="11.109375" customWidth="1"/>
    <col min="6" max="6" width="14" customWidth="1"/>
    <col min="7" max="7" width="12.109375" customWidth="1"/>
    <col min="8" max="8" width="32.6640625" customWidth="1"/>
  </cols>
  <sheetData>
    <row r="1" spans="2:8" ht="18" x14ac:dyDescent="0.35">
      <c r="B1" s="3" t="s">
        <v>23</v>
      </c>
    </row>
    <row r="2" spans="2:8" x14ac:dyDescent="0.3">
      <c r="B2" t="s">
        <v>24</v>
      </c>
    </row>
    <row r="5" spans="2:8" ht="15.6" x14ac:dyDescent="0.3">
      <c r="B5" s="2" t="s">
        <v>0</v>
      </c>
    </row>
    <row r="6" spans="2:8" ht="15.6" x14ac:dyDescent="0.3">
      <c r="B6" s="2" t="s">
        <v>62</v>
      </c>
    </row>
    <row r="7" spans="2:8" ht="15" thickBot="1" x14ac:dyDescent="0.35"/>
    <row r="8" spans="2:8" s="1" customFormat="1" ht="15" thickBot="1" x14ac:dyDescent="0.35">
      <c r="B8" s="16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8" t="s">
        <v>7</v>
      </c>
    </row>
    <row r="9" spans="2:8" s="1" customFormat="1" ht="15" thickBot="1" x14ac:dyDescent="0.35">
      <c r="B9" s="30"/>
      <c r="C9" s="31" t="s">
        <v>46</v>
      </c>
      <c r="D9" s="31"/>
      <c r="E9" s="31"/>
      <c r="F9" s="31"/>
      <c r="G9" s="31"/>
      <c r="H9" s="32"/>
    </row>
    <row r="10" spans="2:8" x14ac:dyDescent="0.3">
      <c r="B10" s="20" t="s">
        <v>8</v>
      </c>
      <c r="C10" s="21" t="s">
        <v>25</v>
      </c>
      <c r="D10" s="21"/>
      <c r="E10" s="21"/>
      <c r="F10" s="21"/>
      <c r="G10" s="21"/>
      <c r="H10" s="22"/>
    </row>
    <row r="11" spans="2:8" ht="28.8" x14ac:dyDescent="0.3">
      <c r="B11" s="4" t="s">
        <v>15</v>
      </c>
      <c r="C11" s="5" t="s">
        <v>45</v>
      </c>
      <c r="D11" s="14" t="s">
        <v>9</v>
      </c>
      <c r="E11" s="6">
        <v>1960</v>
      </c>
      <c r="F11" s="7"/>
      <c r="G11" s="7">
        <f>E11*F11</f>
        <v>0</v>
      </c>
      <c r="H11" s="25"/>
    </row>
    <row r="12" spans="2:8" ht="16.2" x14ac:dyDescent="0.3">
      <c r="B12" s="4" t="s">
        <v>16</v>
      </c>
      <c r="C12" s="23" t="s">
        <v>26</v>
      </c>
      <c r="D12" s="14" t="s">
        <v>9</v>
      </c>
      <c r="E12" s="6">
        <v>1960</v>
      </c>
      <c r="F12" s="7"/>
      <c r="G12" s="7">
        <f t="shared" ref="G12:G14" si="0">E12*F12</f>
        <v>0</v>
      </c>
      <c r="H12" s="19"/>
    </row>
    <row r="13" spans="2:8" ht="16.2" x14ac:dyDescent="0.3">
      <c r="B13" s="4" t="s">
        <v>17</v>
      </c>
      <c r="C13" s="5" t="s">
        <v>40</v>
      </c>
      <c r="D13" s="14" t="s">
        <v>10</v>
      </c>
      <c r="E13" s="6">
        <v>1960</v>
      </c>
      <c r="F13" s="7"/>
      <c r="G13" s="7">
        <f t="shared" si="0"/>
        <v>0</v>
      </c>
      <c r="H13" s="8"/>
    </row>
    <row r="14" spans="2:8" ht="16.8" thickBot="1" x14ac:dyDescent="0.35">
      <c r="B14" s="4" t="s">
        <v>18</v>
      </c>
      <c r="C14" s="5" t="s">
        <v>27</v>
      </c>
      <c r="D14" s="14" t="s">
        <v>10</v>
      </c>
      <c r="E14" s="6">
        <v>1960</v>
      </c>
      <c r="F14" s="7"/>
      <c r="G14" s="7">
        <f t="shared" si="0"/>
        <v>0</v>
      </c>
      <c r="H14" s="8"/>
    </row>
    <row r="15" spans="2:8" ht="15" thickBot="1" x14ac:dyDescent="0.35">
      <c r="B15" s="20"/>
      <c r="C15" s="21"/>
      <c r="D15" s="21"/>
      <c r="E15" s="21"/>
      <c r="F15" s="21" t="s">
        <v>22</v>
      </c>
      <c r="G15" s="24">
        <f>SUM(G11:G14)</f>
        <v>0</v>
      </c>
      <c r="H15" s="22"/>
    </row>
    <row r="16" spans="2:8" x14ac:dyDescent="0.3">
      <c r="B16" s="20" t="s">
        <v>11</v>
      </c>
      <c r="C16" s="21" t="s">
        <v>13</v>
      </c>
      <c r="D16" s="21"/>
      <c r="E16" s="21"/>
      <c r="F16" s="21"/>
      <c r="G16" s="21"/>
      <c r="H16" s="22"/>
    </row>
    <row r="17" spans="2:8" x14ac:dyDescent="0.3">
      <c r="B17" s="4" t="s">
        <v>19</v>
      </c>
      <c r="C17" s="5" t="s">
        <v>28</v>
      </c>
      <c r="D17" s="14" t="s">
        <v>12</v>
      </c>
      <c r="E17" s="6">
        <v>80</v>
      </c>
      <c r="F17" s="7"/>
      <c r="G17" s="7">
        <f>E17*F17</f>
        <v>0</v>
      </c>
      <c r="H17" s="8"/>
    </row>
    <row r="18" spans="2:8" x14ac:dyDescent="0.3">
      <c r="B18" s="4" t="s">
        <v>20</v>
      </c>
      <c r="C18" s="5" t="s">
        <v>29</v>
      </c>
      <c r="D18" s="14" t="s">
        <v>12</v>
      </c>
      <c r="E18" s="6">
        <v>45</v>
      </c>
      <c r="F18" s="7"/>
      <c r="G18" s="7">
        <f t="shared" ref="G18:G24" si="1">E18*F18</f>
        <v>0</v>
      </c>
      <c r="H18" s="8"/>
    </row>
    <row r="19" spans="2:8" x14ac:dyDescent="0.3">
      <c r="B19" s="4" t="s">
        <v>21</v>
      </c>
      <c r="C19" s="5" t="s">
        <v>41</v>
      </c>
      <c r="D19" s="14" t="s">
        <v>42</v>
      </c>
      <c r="E19" s="6">
        <v>1960</v>
      </c>
      <c r="F19" s="7"/>
      <c r="G19" s="7">
        <f t="shared" ref="G19" si="2">E19*F19</f>
        <v>0</v>
      </c>
      <c r="H19" s="8"/>
    </row>
    <row r="20" spans="2:8" x14ac:dyDescent="0.3">
      <c r="B20" s="4" t="s">
        <v>35</v>
      </c>
      <c r="C20" s="5" t="s">
        <v>32</v>
      </c>
      <c r="D20" s="14" t="s">
        <v>14</v>
      </c>
      <c r="E20" s="6">
        <v>25</v>
      </c>
      <c r="F20" s="7"/>
      <c r="G20" s="7">
        <f t="shared" si="1"/>
        <v>0</v>
      </c>
      <c r="H20" s="8"/>
    </row>
    <row r="21" spans="2:8" x14ac:dyDescent="0.3">
      <c r="B21" s="4" t="s">
        <v>36</v>
      </c>
      <c r="C21" s="5" t="s">
        <v>31</v>
      </c>
      <c r="D21" s="14" t="s">
        <v>30</v>
      </c>
      <c r="E21" s="6">
        <v>10</v>
      </c>
      <c r="F21" s="7"/>
      <c r="G21" s="7">
        <f t="shared" si="1"/>
        <v>0</v>
      </c>
      <c r="H21" s="8"/>
    </row>
    <row r="22" spans="2:8" ht="28.8" x14ac:dyDescent="0.3">
      <c r="B22" s="4" t="s">
        <v>37</v>
      </c>
      <c r="C22" s="5" t="s">
        <v>61</v>
      </c>
      <c r="D22" s="14" t="s">
        <v>14</v>
      </c>
      <c r="E22" s="6">
        <v>50</v>
      </c>
      <c r="F22" s="7"/>
      <c r="G22" s="7">
        <f t="shared" si="1"/>
        <v>0</v>
      </c>
      <c r="H22" s="8"/>
    </row>
    <row r="23" spans="2:8" ht="28.8" x14ac:dyDescent="0.3">
      <c r="B23" s="4" t="s">
        <v>38</v>
      </c>
      <c r="C23" s="5" t="s">
        <v>43</v>
      </c>
      <c r="D23" s="14" t="s">
        <v>42</v>
      </c>
      <c r="E23" s="6">
        <v>1960</v>
      </c>
      <c r="F23" s="7"/>
      <c r="G23" s="7">
        <f t="shared" ref="G23" si="3">E23*F23</f>
        <v>0</v>
      </c>
      <c r="H23" s="8"/>
    </row>
    <row r="24" spans="2:8" ht="15" thickBot="1" x14ac:dyDescent="0.35">
      <c r="B24" s="9" t="s">
        <v>39</v>
      </c>
      <c r="C24" s="10" t="s">
        <v>33</v>
      </c>
      <c r="D24" s="15" t="s">
        <v>34</v>
      </c>
      <c r="E24" s="11">
        <v>1</v>
      </c>
      <c r="F24" s="12"/>
      <c r="G24" s="12">
        <f t="shared" si="1"/>
        <v>0</v>
      </c>
      <c r="H24" s="13"/>
    </row>
    <row r="25" spans="2:8" ht="15" thickBot="1" x14ac:dyDescent="0.35">
      <c r="B25" s="26"/>
      <c r="C25" s="27"/>
      <c r="D25" s="27"/>
      <c r="E25" s="27"/>
      <c r="F25" s="27" t="s">
        <v>22</v>
      </c>
      <c r="G25" s="28">
        <f>SUM(G17:G24)</f>
        <v>0</v>
      </c>
      <c r="H25" s="29"/>
    </row>
    <row r="26" spans="2:8" ht="15" thickBot="1" x14ac:dyDescent="0.35">
      <c r="B26" s="30"/>
      <c r="C26" s="31" t="s">
        <v>47</v>
      </c>
      <c r="D26" s="31"/>
      <c r="E26" s="31"/>
      <c r="F26" s="31"/>
      <c r="G26" s="31"/>
      <c r="H26" s="32"/>
    </row>
    <row r="27" spans="2:8" x14ac:dyDescent="0.3">
      <c r="B27" s="20" t="s">
        <v>54</v>
      </c>
      <c r="C27" s="21" t="s">
        <v>25</v>
      </c>
      <c r="D27" s="21"/>
      <c r="E27" s="21"/>
      <c r="F27" s="21"/>
      <c r="G27" s="21"/>
      <c r="H27" s="22"/>
    </row>
    <row r="28" spans="2:8" ht="28.8" x14ac:dyDescent="0.3">
      <c r="B28" s="4" t="s">
        <v>55</v>
      </c>
      <c r="C28" s="5" t="s">
        <v>48</v>
      </c>
      <c r="D28" s="14" t="s">
        <v>49</v>
      </c>
      <c r="E28" s="6">
        <v>2</v>
      </c>
      <c r="F28" s="7"/>
      <c r="G28" s="7">
        <f>E28*F28</f>
        <v>0</v>
      </c>
      <c r="H28" s="25"/>
    </row>
    <row r="29" spans="2:8" ht="28.8" x14ac:dyDescent="0.3">
      <c r="B29" s="4" t="s">
        <v>56</v>
      </c>
      <c r="C29" s="23" t="s">
        <v>50</v>
      </c>
      <c r="D29" s="14" t="s">
        <v>49</v>
      </c>
      <c r="E29" s="6">
        <v>2</v>
      </c>
      <c r="F29" s="7"/>
      <c r="G29" s="7">
        <f t="shared" ref="G29" si="4">E29*F29</f>
        <v>0</v>
      </c>
      <c r="H29" s="25"/>
    </row>
    <row r="30" spans="2:8" x14ac:dyDescent="0.3">
      <c r="B30" s="4" t="s">
        <v>57</v>
      </c>
      <c r="C30" s="5" t="s">
        <v>51</v>
      </c>
      <c r="D30" s="14" t="s">
        <v>52</v>
      </c>
      <c r="E30" s="6">
        <v>7</v>
      </c>
      <c r="F30" s="7"/>
      <c r="G30" s="7">
        <f t="shared" ref="G30:G31" si="5">E30*F30</f>
        <v>0</v>
      </c>
      <c r="H30" s="8"/>
    </row>
    <row r="31" spans="2:8" ht="15" thickBot="1" x14ac:dyDescent="0.35">
      <c r="B31" s="41" t="s">
        <v>58</v>
      </c>
      <c r="C31" s="5" t="s">
        <v>53</v>
      </c>
      <c r="D31" s="14" t="s">
        <v>52</v>
      </c>
      <c r="E31" s="6">
        <v>44</v>
      </c>
      <c r="F31" s="7"/>
      <c r="G31" s="7">
        <f t="shared" si="5"/>
        <v>0</v>
      </c>
      <c r="H31" s="8"/>
    </row>
    <row r="32" spans="2:8" ht="15" thickBot="1" x14ac:dyDescent="0.35">
      <c r="B32" s="26"/>
      <c r="C32" s="27"/>
      <c r="D32" s="27"/>
      <c r="E32" s="27"/>
      <c r="F32" s="27" t="s">
        <v>22</v>
      </c>
      <c r="G32" s="28">
        <f>SUM(G28:G31)</f>
        <v>0</v>
      </c>
      <c r="H32" s="29"/>
    </row>
    <row r="34" spans="3:7" x14ac:dyDescent="0.3">
      <c r="F34" s="33" t="s">
        <v>59</v>
      </c>
      <c r="G34" s="34">
        <f>G15+G25+G32</f>
        <v>0</v>
      </c>
    </row>
    <row r="35" spans="3:7" x14ac:dyDescent="0.3">
      <c r="C35" t="s">
        <v>60</v>
      </c>
    </row>
    <row r="36" spans="3:7" x14ac:dyDescent="0.3">
      <c r="C36" t="s">
        <v>65</v>
      </c>
    </row>
  </sheetData>
  <pageMargins left="0.11811023622047245" right="0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6B5B-5656-406A-B0BD-ED3ED0F12CCE}">
  <dimension ref="B1:H32"/>
  <sheetViews>
    <sheetView tabSelected="1" workbookViewId="0">
      <selection activeCell="E1" sqref="E1"/>
    </sheetView>
  </sheetViews>
  <sheetFormatPr defaultRowHeight="14.4" x14ac:dyDescent="0.3"/>
  <cols>
    <col min="1" max="1" width="2.6640625" customWidth="1"/>
    <col min="2" max="2" width="6" customWidth="1"/>
    <col min="3" max="3" width="55" customWidth="1"/>
    <col min="4" max="5" width="11.109375" customWidth="1"/>
    <col min="6" max="6" width="14" customWidth="1"/>
    <col min="7" max="7" width="12.109375" customWidth="1"/>
    <col min="8" max="8" width="32.6640625" customWidth="1"/>
  </cols>
  <sheetData>
    <row r="1" spans="2:8" ht="18" x14ac:dyDescent="0.35">
      <c r="B1" s="3" t="s">
        <v>23</v>
      </c>
    </row>
    <row r="2" spans="2:8" x14ac:dyDescent="0.3">
      <c r="B2" t="s">
        <v>24</v>
      </c>
    </row>
    <row r="5" spans="2:8" ht="15.6" x14ac:dyDescent="0.3">
      <c r="B5" s="2" t="s">
        <v>0</v>
      </c>
    </row>
    <row r="6" spans="2:8" ht="15.6" x14ac:dyDescent="0.3">
      <c r="B6" s="2" t="s">
        <v>63</v>
      </c>
    </row>
    <row r="7" spans="2:8" ht="15" thickBot="1" x14ac:dyDescent="0.35"/>
    <row r="8" spans="2:8" s="1" customFormat="1" ht="15" thickBot="1" x14ac:dyDescent="0.35">
      <c r="B8" s="16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8" t="s">
        <v>7</v>
      </c>
    </row>
    <row r="9" spans="2:8" s="1" customFormat="1" ht="15" thickBot="1" x14ac:dyDescent="0.35">
      <c r="B9" s="30"/>
      <c r="C9" s="31" t="s">
        <v>46</v>
      </c>
      <c r="D9" s="31"/>
      <c r="E9" s="31"/>
      <c r="F9" s="31"/>
      <c r="G9" s="31"/>
      <c r="H9" s="32"/>
    </row>
    <row r="10" spans="2:8" x14ac:dyDescent="0.3">
      <c r="B10" s="20" t="s">
        <v>8</v>
      </c>
      <c r="C10" s="21" t="s">
        <v>25</v>
      </c>
      <c r="D10" s="21"/>
      <c r="E10" s="21"/>
      <c r="F10" s="21"/>
      <c r="G10" s="21"/>
      <c r="H10" s="22"/>
    </row>
    <row r="11" spans="2:8" ht="16.2" x14ac:dyDescent="0.3">
      <c r="B11" s="4" t="s">
        <v>15</v>
      </c>
      <c r="C11" s="5"/>
      <c r="D11" s="14" t="s">
        <v>9</v>
      </c>
      <c r="E11" s="6">
        <v>1960</v>
      </c>
      <c r="F11" s="7"/>
      <c r="G11" s="7">
        <f>E11*F11</f>
        <v>0</v>
      </c>
      <c r="H11" s="25"/>
    </row>
    <row r="12" spans="2:8" ht="16.2" x14ac:dyDescent="0.3">
      <c r="B12" s="4" t="s">
        <v>16</v>
      </c>
      <c r="C12" s="23"/>
      <c r="D12" s="14" t="s">
        <v>9</v>
      </c>
      <c r="E12" s="6">
        <v>1960</v>
      </c>
      <c r="F12" s="7"/>
      <c r="G12" s="7">
        <f t="shared" ref="G12:G16" si="0">E12*F12</f>
        <v>0</v>
      </c>
      <c r="H12" s="19"/>
    </row>
    <row r="13" spans="2:8" ht="16.2" x14ac:dyDescent="0.3">
      <c r="B13" s="4" t="s">
        <v>17</v>
      </c>
      <c r="C13" s="23"/>
      <c r="D13" s="14" t="s">
        <v>9</v>
      </c>
      <c r="E13" s="6">
        <v>1960</v>
      </c>
      <c r="F13" s="7"/>
      <c r="G13" s="7">
        <f t="shared" si="0"/>
        <v>0</v>
      </c>
      <c r="H13" s="19"/>
    </row>
    <row r="14" spans="2:8" x14ac:dyDescent="0.3">
      <c r="B14" s="4" t="s">
        <v>18</v>
      </c>
      <c r="C14" s="5"/>
      <c r="D14" s="14"/>
      <c r="E14" s="6"/>
      <c r="F14" s="7"/>
      <c r="G14" s="7">
        <f t="shared" si="0"/>
        <v>0</v>
      </c>
      <c r="H14" s="8"/>
    </row>
    <row r="15" spans="2:8" x14ac:dyDescent="0.3">
      <c r="B15" s="4" t="s">
        <v>66</v>
      </c>
      <c r="C15" s="5"/>
      <c r="D15" s="14"/>
      <c r="E15" s="6"/>
      <c r="F15" s="7"/>
      <c r="G15" s="7">
        <f t="shared" si="0"/>
        <v>0</v>
      </c>
      <c r="H15" s="8"/>
    </row>
    <row r="16" spans="2:8" ht="15" thickBot="1" x14ac:dyDescent="0.35">
      <c r="B16" s="4" t="s">
        <v>67</v>
      </c>
      <c r="C16" s="5"/>
      <c r="D16" s="14"/>
      <c r="E16" s="6"/>
      <c r="F16" s="7"/>
      <c r="G16" s="7">
        <f t="shared" si="0"/>
        <v>0</v>
      </c>
      <c r="H16" s="8"/>
    </row>
    <row r="17" spans="2:8" ht="15" thickBot="1" x14ac:dyDescent="0.35">
      <c r="B17" s="20"/>
      <c r="C17" s="21"/>
      <c r="D17" s="21"/>
      <c r="E17" s="21"/>
      <c r="F17" s="21" t="s">
        <v>22</v>
      </c>
      <c r="G17" s="24">
        <f>SUM(G11:G16)</f>
        <v>0</v>
      </c>
      <c r="H17" s="22"/>
    </row>
    <row r="18" spans="2:8" x14ac:dyDescent="0.3">
      <c r="B18" s="20" t="s">
        <v>11</v>
      </c>
      <c r="C18" s="21" t="s">
        <v>13</v>
      </c>
      <c r="D18" s="21"/>
      <c r="E18" s="21"/>
      <c r="F18" s="21"/>
      <c r="G18" s="21"/>
      <c r="H18" s="22"/>
    </row>
    <row r="19" spans="2:8" x14ac:dyDescent="0.3">
      <c r="B19" s="4" t="s">
        <v>19</v>
      </c>
      <c r="C19" s="5" t="s">
        <v>28</v>
      </c>
      <c r="D19" s="14" t="s">
        <v>12</v>
      </c>
      <c r="E19" s="6">
        <v>80</v>
      </c>
      <c r="F19" s="7"/>
      <c r="G19" s="7">
        <f>E19*F19</f>
        <v>0</v>
      </c>
      <c r="H19" s="8"/>
    </row>
    <row r="20" spans="2:8" x14ac:dyDescent="0.3">
      <c r="B20" s="4" t="s">
        <v>20</v>
      </c>
      <c r="C20" s="5" t="s">
        <v>29</v>
      </c>
      <c r="D20" s="14" t="s">
        <v>12</v>
      </c>
      <c r="E20" s="6">
        <v>45</v>
      </c>
      <c r="F20" s="7"/>
      <c r="G20" s="7">
        <f t="shared" ref="G20:G24" si="1">E20*F20</f>
        <v>0</v>
      </c>
      <c r="H20" s="8"/>
    </row>
    <row r="21" spans="2:8" x14ac:dyDescent="0.3">
      <c r="B21" s="4" t="s">
        <v>21</v>
      </c>
      <c r="C21" s="5" t="s">
        <v>32</v>
      </c>
      <c r="D21" s="14" t="s">
        <v>14</v>
      </c>
      <c r="E21" s="6">
        <v>25</v>
      </c>
      <c r="F21" s="7"/>
      <c r="G21" s="7">
        <f t="shared" si="1"/>
        <v>0</v>
      </c>
      <c r="H21" s="8"/>
    </row>
    <row r="22" spans="2:8" x14ac:dyDescent="0.3">
      <c r="B22" s="4" t="s">
        <v>35</v>
      </c>
      <c r="C22" s="5" t="s">
        <v>31</v>
      </c>
      <c r="D22" s="14" t="s">
        <v>30</v>
      </c>
      <c r="E22" s="6">
        <v>10</v>
      </c>
      <c r="F22" s="7"/>
      <c r="G22" s="7">
        <f t="shared" si="1"/>
        <v>0</v>
      </c>
      <c r="H22" s="8"/>
    </row>
    <row r="23" spans="2:8" ht="28.8" x14ac:dyDescent="0.3">
      <c r="B23" s="4" t="s">
        <v>36</v>
      </c>
      <c r="C23" s="5" t="s">
        <v>61</v>
      </c>
      <c r="D23" s="14" t="s">
        <v>14</v>
      </c>
      <c r="E23" s="6">
        <v>50</v>
      </c>
      <c r="F23" s="7"/>
      <c r="G23" s="7">
        <f t="shared" si="1"/>
        <v>0</v>
      </c>
      <c r="H23" s="8"/>
    </row>
    <row r="24" spans="2:8" ht="28.8" x14ac:dyDescent="0.3">
      <c r="B24" s="4" t="s">
        <v>37</v>
      </c>
      <c r="C24" s="5" t="s">
        <v>43</v>
      </c>
      <c r="D24" s="14" t="s">
        <v>42</v>
      </c>
      <c r="E24" s="6">
        <v>1960</v>
      </c>
      <c r="F24" s="7"/>
      <c r="G24" s="7">
        <f t="shared" si="1"/>
        <v>0</v>
      </c>
      <c r="H24" s="8"/>
    </row>
    <row r="25" spans="2:8" x14ac:dyDescent="0.3">
      <c r="B25" s="4" t="s">
        <v>38</v>
      </c>
      <c r="C25" s="5" t="s">
        <v>33</v>
      </c>
      <c r="D25" s="14" t="s">
        <v>34</v>
      </c>
      <c r="E25" s="6">
        <v>1</v>
      </c>
      <c r="F25" s="7"/>
      <c r="G25" s="7">
        <f t="shared" ref="G25" si="2">E25*F25</f>
        <v>0</v>
      </c>
      <c r="H25" s="8"/>
    </row>
    <row r="26" spans="2:8" x14ac:dyDescent="0.3">
      <c r="B26" s="35" t="s">
        <v>39</v>
      </c>
      <c r="C26" s="36"/>
      <c r="D26" s="37"/>
      <c r="E26" s="38"/>
      <c r="F26" s="39"/>
      <c r="G26" s="39"/>
      <c r="H26" s="40"/>
    </row>
    <row r="27" spans="2:8" ht="15" thickBot="1" x14ac:dyDescent="0.35">
      <c r="B27" s="9" t="s">
        <v>44</v>
      </c>
      <c r="C27" s="10"/>
      <c r="D27" s="15"/>
      <c r="E27" s="11"/>
      <c r="F27" s="12"/>
      <c r="G27" s="12"/>
      <c r="H27" s="13"/>
    </row>
    <row r="28" spans="2:8" ht="15" thickBot="1" x14ac:dyDescent="0.35">
      <c r="B28" s="26"/>
      <c r="C28" s="27"/>
      <c r="D28" s="27"/>
      <c r="E28" s="27"/>
      <c r="F28" s="27" t="s">
        <v>22</v>
      </c>
      <c r="G28" s="28">
        <f>SUM(G19:G27)</f>
        <v>0</v>
      </c>
      <c r="H28" s="29"/>
    </row>
    <row r="30" spans="2:8" x14ac:dyDescent="0.3">
      <c r="F30" s="33" t="s">
        <v>59</v>
      </c>
      <c r="G30" s="34">
        <f>G17+G28</f>
        <v>0</v>
      </c>
    </row>
    <row r="31" spans="2:8" x14ac:dyDescent="0.3">
      <c r="C31" t="s">
        <v>60</v>
      </c>
    </row>
    <row r="32" spans="2:8" x14ac:dyDescent="0.3">
      <c r="C32" t="s">
        <v>64</v>
      </c>
    </row>
  </sheetData>
  <pageMargins left="0.11811023622047245" right="0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zgodnie z projektem</vt:lpstr>
      <vt:lpstr>rozwiązanie alternatywne drog.</vt:lpstr>
      <vt:lpstr>'rozwiązanie alternatywne drog.'!Obszar_wydruku</vt:lpstr>
      <vt:lpstr>'zgodnie z projektem'!Obszar_wydruku</vt:lpstr>
    </vt:vector>
  </TitlesOfParts>
  <Company>Allcon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Formela</dc:creator>
  <cp:lastModifiedBy>L.Choluj</cp:lastModifiedBy>
  <cp:lastPrinted>2019-05-09T08:35:44Z</cp:lastPrinted>
  <dcterms:created xsi:type="dcterms:W3CDTF">2016-04-19T13:44:28Z</dcterms:created>
  <dcterms:modified xsi:type="dcterms:W3CDTF">2019-07-06T12:32:49Z</dcterms:modified>
</cp:coreProperties>
</file>